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health\mental health\Meetings\SG Enhanced Improvement Support\Trajectory May 2023\CAMHS\"/>
    </mc:Choice>
  </mc:AlternateContent>
  <xr:revisionPtr revIDLastSave="0" documentId="13_ncr:1_{11DB5B86-65A8-47ED-9D27-E4F84AB06EE0}" xr6:coauthVersionLast="47" xr6:coauthVersionMax="47" xr10:uidLastSave="{00000000-0000-0000-0000-000000000000}"/>
  <bookViews>
    <workbookView xWindow="-110" yWindow="-110" windowWidth="19420" windowHeight="10420" xr2:uid="{363F9689-2873-44B6-9BEC-6FE1866512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D8" i="1"/>
  <c r="E8" i="1"/>
  <c r="F8" i="1"/>
  <c r="G8" i="1"/>
  <c r="H8" i="1"/>
  <c r="I8" i="1"/>
  <c r="J8" i="1"/>
  <c r="K8" i="1"/>
  <c r="L8" i="1"/>
  <c r="M8" i="1"/>
  <c r="B8" i="1"/>
  <c r="A22" i="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alcChain>
</file>

<file path=xl/sharedStrings.xml><?xml version="1.0" encoding="utf-8"?>
<sst xmlns="http://schemas.openxmlformats.org/spreadsheetml/2006/main" count="10" uniqueCount="10">
  <si>
    <t>Projected Patients Starting Treatment total</t>
  </si>
  <si>
    <t>Projected Waiting list &gt;18 weeks</t>
  </si>
  <si>
    <t>Projected Waiting list &gt;52 weeks</t>
  </si>
  <si>
    <t>Comments (please include here any asssumptions caveats or other information that you feel is relevant).</t>
  </si>
  <si>
    <t xml:space="preserve">If 90% of patients starting treatment within 18 weeks of referral has not been achieved by March 2023, when do you project that 90% of all patients will start treatment within 18 weeks of referral </t>
  </si>
  <si>
    <t>Projected Performance Against Standard (Auto Populates)</t>
  </si>
  <si>
    <t>CAMHS &amp; PT Projection Template</t>
  </si>
  <si>
    <t>Projected patients starting treatment within 18 weeks</t>
  </si>
  <si>
    <t>Projected Waiting list ≤ 18 weeks</t>
  </si>
  <si>
    <t xml:space="preserve">We have used the expected new patient activity per month based on the current CAMHS staffing for our 'projected patients starting treatment' rather than an average of our previously submitted figures due to recent improvements in the data quality of our submitted patients seen information.  Waitlist &lt;18 weeks has ongoing additions based on an average of our incoming referrals per month. Patients have been removed from the waitlist using stratified sampling.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</si>
</sst>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x14ac:knownFonts="1">
    <font>
      <sz val="11"/>
      <color theme="1"/>
      <name val="Calibri"/>
      <family val="2"/>
      <scheme val="minor"/>
    </font>
    <font>
      <sz val="18"/>
      <color theme="1"/>
      <name val="Calibri"/>
      <family val="2"/>
      <scheme val="minor"/>
    </font>
    <font>
      <sz val="2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bgColor indexed="64"/>
      </patternFill>
    </fill>
    <fill>
      <patternFill patternType="solid">
        <fgColor theme="2"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43">
    <xf numFmtId="0" fontId="0" fillId="0" borderId="0" xfId="0"/>
    <xf numFmtId="17" fontId="0" fillId="0" borderId="0" xfId="0" applyNumberFormat="1"/>
    <xf numFmtId="0" fontId="0" fillId="2" borderId="0" xfId="0" applyFill="1" applyBorder="1"/>
    <xf numFmtId="0" fontId="0" fillId="2" borderId="0" xfId="0" applyFill="1" applyBorder="1" applyAlignment="1">
      <alignment wrapText="1"/>
    </xf>
    <xf numFmtId="9" fontId="0" fillId="2" borderId="0" xfId="0" applyNumberFormat="1" applyFill="1" applyBorder="1"/>
    <xf numFmtId="0" fontId="0" fillId="2" borderId="0" xfId="0" applyFill="1"/>
    <xf numFmtId="0" fontId="0" fillId="3" borderId="17" xfId="0"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0" fillId="3" borderId="3" xfId="0" applyFill="1" applyBorder="1" applyAlignment="1">
      <alignment wrapText="1"/>
    </xf>
    <xf numFmtId="0" fontId="0" fillId="3" borderId="3" xfId="0" applyFill="1" applyBorder="1" applyAlignment="1">
      <alignment vertical="top" wrapText="1"/>
    </xf>
    <xf numFmtId="0" fontId="0" fillId="4" borderId="2" xfId="0" applyFill="1" applyBorder="1" applyAlignment="1">
      <alignment wrapText="1"/>
    </xf>
    <xf numFmtId="17" fontId="0" fillId="4" borderId="21" xfId="0" applyNumberFormat="1" applyFill="1" applyBorder="1"/>
    <xf numFmtId="17" fontId="0" fillId="4" borderId="4" xfId="0" applyNumberFormat="1" applyFill="1" applyBorder="1"/>
    <xf numFmtId="17" fontId="0" fillId="4" borderId="5" xfId="0" applyNumberFormat="1" applyFill="1" applyBorder="1"/>
    <xf numFmtId="0" fontId="0" fillId="3" borderId="6" xfId="0"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1" xfId="0" applyFill="1" applyBorder="1" applyProtection="1">
      <protection locked="0"/>
    </xf>
    <xf numFmtId="0" fontId="0" fillId="3" borderId="9"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3" borderId="20" xfId="0" applyFill="1" applyBorder="1" applyProtection="1">
      <protection locked="0"/>
    </xf>
    <xf numFmtId="0" fontId="0" fillId="3" borderId="13" xfId="0" applyFill="1" applyBorder="1" applyProtection="1">
      <protection locked="0"/>
    </xf>
    <xf numFmtId="0" fontId="0" fillId="3" borderId="16" xfId="0" applyFill="1" applyBorder="1" applyProtection="1">
      <protection locked="0"/>
    </xf>
    <xf numFmtId="0" fontId="0" fillId="3" borderId="11" xfId="0" applyFill="1" applyBorder="1" applyProtection="1">
      <protection locked="0"/>
    </xf>
    <xf numFmtId="0" fontId="0" fillId="3" borderId="12" xfId="0" applyFill="1" applyBorder="1" applyProtection="1">
      <protection locked="0"/>
    </xf>
    <xf numFmtId="0" fontId="0" fillId="5" borderId="10" xfId="0" applyFill="1" applyBorder="1"/>
    <xf numFmtId="0" fontId="0" fillId="3" borderId="25" xfId="0" applyFill="1" applyBorder="1" applyProtection="1">
      <protection locked="0"/>
    </xf>
    <xf numFmtId="0" fontId="0" fillId="3" borderId="26" xfId="0" applyFill="1" applyBorder="1" applyProtection="1">
      <protection locked="0"/>
    </xf>
    <xf numFmtId="0" fontId="0" fillId="3" borderId="27" xfId="0" applyFill="1" applyBorder="1" applyProtection="1">
      <protection locked="0"/>
    </xf>
    <xf numFmtId="0" fontId="0" fillId="5" borderId="22" xfId="0" applyFill="1" applyBorder="1" applyAlignment="1">
      <alignment wrapText="1"/>
    </xf>
    <xf numFmtId="0" fontId="0" fillId="3" borderId="28" xfId="0" applyFill="1" applyBorder="1" applyAlignment="1">
      <alignment wrapText="1"/>
    </xf>
    <xf numFmtId="0" fontId="0" fillId="3" borderId="29" xfId="0" applyFill="1" applyBorder="1" applyAlignment="1">
      <alignment wrapText="1"/>
    </xf>
    <xf numFmtId="0" fontId="0" fillId="5" borderId="11" xfId="0" applyFill="1" applyBorder="1"/>
    <xf numFmtId="0" fontId="0" fillId="5" borderId="12" xfId="0" applyFill="1" applyBorder="1"/>
    <xf numFmtId="0" fontId="0" fillId="3" borderId="4" xfId="0"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17" fontId="1" fillId="3" borderId="4" xfId="0" applyNumberFormat="1" applyFont="1" applyFill="1" applyBorder="1" applyAlignment="1" applyProtection="1">
      <alignment horizontal="center" vertical="center"/>
      <protection locked="0"/>
    </xf>
    <xf numFmtId="17" fontId="1" fillId="3" borderId="5" xfId="0" applyNumberFormat="1" applyFont="1" applyFill="1" applyBorder="1" applyAlignment="1" applyProtection="1">
      <alignment horizontal="center" vertical="center"/>
      <protection locked="0"/>
    </xf>
    <xf numFmtId="0" fontId="2" fillId="2" borderId="22" xfId="0" applyFont="1" applyFill="1" applyBorder="1" applyAlignment="1">
      <alignment horizontal="center"/>
    </xf>
    <xf numFmtId="0" fontId="2" fillId="2" borderId="23" xfId="0" applyFont="1" applyFill="1" applyBorder="1" applyAlignment="1">
      <alignment horizontal="center"/>
    </xf>
    <xf numFmtId="0" fontId="2" fillId="2" borderId="24" xfId="0" applyFont="1" applyFill="1" applyBorder="1" applyAlignment="1">
      <alignment horizontal="center"/>
    </xf>
  </cellXfs>
  <cellStyles count="1">
    <cellStyle name="Normal" xfId="0" builtinId="0"/>
  </cellStyles>
  <dxfs count="0"/>
  <tableStyles count="1" defaultTableStyle="TableStyleMedium2" defaultPivotStyle="PivotStyleLight16">
    <tableStyle name="Invisible" pivot="0" table="0" count="0" xr9:uid="{326783D8-549B-4E84-BB73-671203E07B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88FA-AB90-43DC-AC13-3A16E59D5022}">
  <dimension ref="A1:N56"/>
  <sheetViews>
    <sheetView tabSelected="1" topLeftCell="A2" workbookViewId="0">
      <selection activeCell="J11" sqref="J11"/>
    </sheetView>
  </sheetViews>
  <sheetFormatPr defaultColWidth="0" defaultRowHeight="14.5" zeroHeight="1" x14ac:dyDescent="0.35"/>
  <cols>
    <col min="1" max="1" width="32.453125" customWidth="1"/>
    <col min="2" max="2" width="10.54296875" bestFit="1" customWidth="1"/>
    <col min="3" max="13" width="8.90625" customWidth="1"/>
    <col min="14" max="14" width="3.81640625" style="5" customWidth="1"/>
    <col min="15" max="16384" width="8.90625" style="5" hidden="1"/>
  </cols>
  <sheetData>
    <row r="1" spans="1:14" ht="29" thickBot="1" x14ac:dyDescent="0.7">
      <c r="A1" s="40" t="s">
        <v>6</v>
      </c>
      <c r="B1" s="41"/>
      <c r="C1" s="41"/>
      <c r="D1" s="41"/>
      <c r="E1" s="41"/>
      <c r="F1" s="41"/>
      <c r="G1" s="41"/>
      <c r="H1" s="41"/>
      <c r="I1" s="41"/>
      <c r="J1" s="41"/>
      <c r="K1" s="41"/>
      <c r="L1" s="41"/>
      <c r="M1" s="41"/>
      <c r="N1" s="42"/>
    </row>
    <row r="2" spans="1:14" ht="15" thickBot="1" x14ac:dyDescent="0.4">
      <c r="A2" s="2"/>
      <c r="B2" s="2"/>
      <c r="C2" s="2"/>
      <c r="D2" s="2"/>
      <c r="E2" s="2"/>
      <c r="F2" s="2"/>
      <c r="G2" s="2"/>
      <c r="H2" s="2"/>
      <c r="I2" s="2"/>
      <c r="J2" s="2"/>
      <c r="K2" s="2"/>
      <c r="L2" s="2"/>
      <c r="M2" s="2"/>
    </row>
    <row r="3" spans="1:14" ht="87.5" thickBot="1" x14ac:dyDescent="0.4">
      <c r="A3" s="10" t="s">
        <v>4</v>
      </c>
      <c r="B3" s="38">
        <v>46082</v>
      </c>
      <c r="C3" s="38"/>
      <c r="D3" s="39"/>
      <c r="E3" s="2"/>
      <c r="F3" s="2"/>
      <c r="G3" s="2"/>
      <c r="H3" s="2"/>
      <c r="I3" s="2"/>
      <c r="J3" s="2"/>
      <c r="K3" s="2"/>
      <c r="L3" s="2"/>
      <c r="M3" s="2"/>
    </row>
    <row r="4" spans="1:14" ht="15" thickBot="1" x14ac:dyDescent="0.4">
      <c r="A4" s="3"/>
      <c r="B4" s="2"/>
      <c r="C4" s="2"/>
      <c r="D4" s="2"/>
      <c r="E4" s="2"/>
      <c r="F4" s="2"/>
      <c r="G4" s="2"/>
      <c r="H4" s="2"/>
      <c r="I4" s="2"/>
      <c r="J4" s="2"/>
      <c r="K4" s="2"/>
      <c r="L4" s="2"/>
      <c r="M4" s="2"/>
    </row>
    <row r="5" spans="1:14" ht="15" thickBot="1" x14ac:dyDescent="0.4">
      <c r="A5" s="11"/>
      <c r="B5" s="12">
        <v>45017</v>
      </c>
      <c r="C5" s="13">
        <v>45047</v>
      </c>
      <c r="D5" s="13">
        <v>45078</v>
      </c>
      <c r="E5" s="13">
        <v>45108</v>
      </c>
      <c r="F5" s="13">
        <v>45139</v>
      </c>
      <c r="G5" s="13">
        <v>45170</v>
      </c>
      <c r="H5" s="13">
        <v>45200</v>
      </c>
      <c r="I5" s="13">
        <v>45231</v>
      </c>
      <c r="J5" s="13">
        <v>45261</v>
      </c>
      <c r="K5" s="13">
        <v>45292</v>
      </c>
      <c r="L5" s="13">
        <v>45323</v>
      </c>
      <c r="M5" s="14">
        <v>45352</v>
      </c>
    </row>
    <row r="6" spans="1:14" ht="29" x14ac:dyDescent="0.35">
      <c r="A6" s="32" t="s">
        <v>0</v>
      </c>
      <c r="B6" s="15">
        <v>32</v>
      </c>
      <c r="C6" s="16">
        <v>32</v>
      </c>
      <c r="D6" s="16">
        <v>32</v>
      </c>
      <c r="E6" s="16">
        <v>32</v>
      </c>
      <c r="F6" s="16">
        <v>32</v>
      </c>
      <c r="G6" s="16">
        <v>32</v>
      </c>
      <c r="H6" s="16">
        <v>32</v>
      </c>
      <c r="I6" s="16">
        <v>32</v>
      </c>
      <c r="J6" s="16">
        <v>32</v>
      </c>
      <c r="K6" s="16">
        <v>32</v>
      </c>
      <c r="L6" s="16">
        <v>32</v>
      </c>
      <c r="M6" s="17">
        <v>32</v>
      </c>
    </row>
    <row r="7" spans="1:14" ht="29.5" thickBot="1" x14ac:dyDescent="0.4">
      <c r="A7" s="33" t="s">
        <v>7</v>
      </c>
      <c r="B7" s="28">
        <v>24</v>
      </c>
      <c r="C7" s="29">
        <v>24</v>
      </c>
      <c r="D7" s="29">
        <v>24</v>
      </c>
      <c r="E7" s="29">
        <v>24</v>
      </c>
      <c r="F7" s="29">
        <v>24</v>
      </c>
      <c r="G7" s="29">
        <v>24</v>
      </c>
      <c r="H7" s="29">
        <v>24</v>
      </c>
      <c r="I7" s="29">
        <v>24</v>
      </c>
      <c r="J7" s="29">
        <v>24</v>
      </c>
      <c r="K7" s="29">
        <v>24</v>
      </c>
      <c r="L7" s="29">
        <v>24</v>
      </c>
      <c r="M7" s="30">
        <v>24</v>
      </c>
    </row>
    <row r="8" spans="1:14" ht="29.5" thickBot="1" x14ac:dyDescent="0.4">
      <c r="A8" s="31" t="s">
        <v>5</v>
      </c>
      <c r="B8" s="27">
        <f>IF(OR(B6="",B7=""),"",B7/B6)</f>
        <v>0.75</v>
      </c>
      <c r="C8" s="34">
        <f t="shared" ref="C8:M8" si="0">IF(OR(C6="",C7=""),"",C7/C6)</f>
        <v>0.75</v>
      </c>
      <c r="D8" s="34">
        <f t="shared" si="0"/>
        <v>0.75</v>
      </c>
      <c r="E8" s="34">
        <f t="shared" si="0"/>
        <v>0.75</v>
      </c>
      <c r="F8" s="34">
        <f t="shared" si="0"/>
        <v>0.75</v>
      </c>
      <c r="G8" s="34">
        <f t="shared" si="0"/>
        <v>0.75</v>
      </c>
      <c r="H8" s="34">
        <f t="shared" si="0"/>
        <v>0.75</v>
      </c>
      <c r="I8" s="34">
        <f t="shared" si="0"/>
        <v>0.75</v>
      </c>
      <c r="J8" s="34">
        <f t="shared" si="0"/>
        <v>0.75</v>
      </c>
      <c r="K8" s="34">
        <f t="shared" si="0"/>
        <v>0.75</v>
      </c>
      <c r="L8" s="34">
        <f t="shared" si="0"/>
        <v>0.75</v>
      </c>
      <c r="M8" s="35">
        <f t="shared" si="0"/>
        <v>0.75</v>
      </c>
    </row>
    <row r="9" spans="1:14" ht="15" thickBot="1" x14ac:dyDescent="0.4">
      <c r="A9" s="3"/>
      <c r="B9" s="4"/>
      <c r="C9" s="2"/>
      <c r="D9" s="2"/>
      <c r="E9" s="2"/>
      <c r="F9" s="2"/>
      <c r="G9" s="2"/>
      <c r="H9" s="2"/>
      <c r="I9" s="2"/>
      <c r="J9" s="2"/>
      <c r="K9" s="2"/>
      <c r="L9" s="2"/>
      <c r="M9" s="2"/>
    </row>
    <row r="10" spans="1:14" ht="15" thickBot="1" x14ac:dyDescent="0.4">
      <c r="A10" s="11"/>
      <c r="B10" s="12">
        <v>45017</v>
      </c>
      <c r="C10" s="13">
        <v>45047</v>
      </c>
      <c r="D10" s="13">
        <v>45078</v>
      </c>
      <c r="E10" s="13">
        <v>45108</v>
      </c>
      <c r="F10" s="13">
        <v>45139</v>
      </c>
      <c r="G10" s="13">
        <v>45170</v>
      </c>
      <c r="H10" s="13">
        <v>45200</v>
      </c>
      <c r="I10" s="13">
        <v>45231</v>
      </c>
      <c r="J10" s="13">
        <v>45261</v>
      </c>
      <c r="K10" s="13">
        <v>45292</v>
      </c>
      <c r="L10" s="13">
        <v>45323</v>
      </c>
      <c r="M10" s="14">
        <v>45352</v>
      </c>
    </row>
    <row r="11" spans="1:14" x14ac:dyDescent="0.35">
      <c r="A11" s="6" t="s">
        <v>8</v>
      </c>
      <c r="B11" s="20">
        <v>53</v>
      </c>
      <c r="C11" s="21">
        <v>63</v>
      </c>
      <c r="D11" s="21">
        <v>69</v>
      </c>
      <c r="E11" s="21">
        <v>73</v>
      </c>
      <c r="F11" s="21">
        <v>80</v>
      </c>
      <c r="G11" s="21">
        <v>90</v>
      </c>
      <c r="H11" s="21">
        <v>90</v>
      </c>
      <c r="I11" s="21">
        <v>108</v>
      </c>
      <c r="J11" s="21">
        <v>107</v>
      </c>
      <c r="K11" s="21">
        <v>104</v>
      </c>
      <c r="L11" s="21">
        <v>93</v>
      </c>
      <c r="M11" s="22">
        <v>86</v>
      </c>
    </row>
    <row r="12" spans="1:14" x14ac:dyDescent="0.35">
      <c r="A12" s="7" t="s">
        <v>1</v>
      </c>
      <c r="B12" s="23">
        <v>25</v>
      </c>
      <c r="C12" s="18">
        <v>18</v>
      </c>
      <c r="D12" s="18">
        <v>15</v>
      </c>
      <c r="E12" s="18">
        <v>14</v>
      </c>
      <c r="F12" s="18">
        <v>10</v>
      </c>
      <c r="G12" s="18">
        <v>3</v>
      </c>
      <c r="H12" s="18">
        <v>6</v>
      </c>
      <c r="I12" s="18">
        <v>22</v>
      </c>
      <c r="J12" s="18">
        <v>26</v>
      </c>
      <c r="K12" s="18">
        <v>32</v>
      </c>
      <c r="L12" s="18">
        <v>46</v>
      </c>
      <c r="M12" s="19">
        <v>56</v>
      </c>
    </row>
    <row r="13" spans="1:14" ht="15" thickBot="1" x14ac:dyDescent="0.4">
      <c r="A13" s="8" t="s">
        <v>2</v>
      </c>
      <c r="B13" s="24">
        <v>1</v>
      </c>
      <c r="C13" s="25">
        <v>1</v>
      </c>
      <c r="D13" s="25">
        <v>0</v>
      </c>
      <c r="E13" s="25">
        <v>0</v>
      </c>
      <c r="F13" s="25">
        <v>0</v>
      </c>
      <c r="G13" s="25">
        <v>0</v>
      </c>
      <c r="H13" s="25">
        <v>0</v>
      </c>
      <c r="I13" s="25">
        <v>1</v>
      </c>
      <c r="J13" s="25">
        <v>2</v>
      </c>
      <c r="K13" s="25">
        <v>2</v>
      </c>
      <c r="L13" s="25">
        <v>2</v>
      </c>
      <c r="M13" s="26">
        <v>2</v>
      </c>
    </row>
    <row r="14" spans="1:14" ht="15" thickBot="1" x14ac:dyDescent="0.4">
      <c r="A14" s="3"/>
      <c r="B14" s="2"/>
      <c r="C14" s="2"/>
      <c r="D14" s="2"/>
      <c r="E14" s="2"/>
      <c r="F14" s="2"/>
      <c r="G14" s="2"/>
      <c r="H14" s="2"/>
      <c r="I14" s="2"/>
      <c r="J14" s="2"/>
      <c r="K14" s="2"/>
      <c r="L14" s="2"/>
      <c r="M14" s="2"/>
    </row>
    <row r="15" spans="1:14" ht="57.65" customHeight="1" thickBot="1" x14ac:dyDescent="0.4">
      <c r="A15" s="9" t="s">
        <v>3</v>
      </c>
      <c r="B15" s="36" t="s">
        <v>9</v>
      </c>
      <c r="C15" s="36"/>
      <c r="D15" s="36"/>
      <c r="E15" s="36"/>
      <c r="F15" s="36"/>
      <c r="G15" s="36"/>
      <c r="H15" s="36"/>
      <c r="I15" s="36"/>
      <c r="J15" s="36"/>
      <c r="K15" s="36"/>
      <c r="L15" s="36"/>
      <c r="M15" s="37"/>
    </row>
    <row r="16" spans="1:14" x14ac:dyDescent="0.35">
      <c r="A16" s="2"/>
      <c r="B16" s="2"/>
      <c r="C16" s="2"/>
      <c r="D16" s="2"/>
      <c r="E16" s="2"/>
      <c r="F16" s="2"/>
      <c r="G16" s="2"/>
      <c r="H16" s="2"/>
      <c r="I16" s="2"/>
      <c r="J16" s="2"/>
      <c r="K16" s="2"/>
      <c r="L16" s="2"/>
      <c r="M16" s="2"/>
    </row>
    <row r="17" spans="1:13" x14ac:dyDescent="0.35">
      <c r="A17" s="2"/>
      <c r="B17" s="2"/>
      <c r="C17" s="2"/>
      <c r="D17" s="2"/>
      <c r="E17" s="2"/>
      <c r="F17" s="2"/>
      <c r="G17" s="2"/>
      <c r="H17" s="2"/>
      <c r="I17" s="2"/>
      <c r="J17" s="2"/>
      <c r="K17" s="2"/>
      <c r="L17" s="2"/>
      <c r="M17" s="2"/>
    </row>
    <row r="21" spans="1:13" hidden="1" x14ac:dyDescent="0.35">
      <c r="A21" s="1">
        <v>45017</v>
      </c>
    </row>
    <row r="22" spans="1:13" hidden="1" x14ac:dyDescent="0.35">
      <c r="A22" s="1">
        <f>EDATE(A21,1)</f>
        <v>45047</v>
      </c>
    </row>
    <row r="23" spans="1:13" hidden="1" x14ac:dyDescent="0.35">
      <c r="A23" s="1">
        <f t="shared" ref="A23:A56" si="1">EDATE(A22,1)</f>
        <v>45078</v>
      </c>
    </row>
    <row r="24" spans="1:13" hidden="1" x14ac:dyDescent="0.35">
      <c r="A24" s="1">
        <f t="shared" si="1"/>
        <v>45108</v>
      </c>
    </row>
    <row r="25" spans="1:13" hidden="1" x14ac:dyDescent="0.35">
      <c r="A25" s="1">
        <f t="shared" si="1"/>
        <v>45139</v>
      </c>
    </row>
    <row r="26" spans="1:13" hidden="1" x14ac:dyDescent="0.35">
      <c r="A26" s="1">
        <f t="shared" si="1"/>
        <v>45170</v>
      </c>
    </row>
    <row r="27" spans="1:13" hidden="1" x14ac:dyDescent="0.35">
      <c r="A27" s="1">
        <f t="shared" si="1"/>
        <v>45200</v>
      </c>
    </row>
    <row r="28" spans="1:13" hidden="1" x14ac:dyDescent="0.35">
      <c r="A28" s="1">
        <f t="shared" si="1"/>
        <v>45231</v>
      </c>
    </row>
    <row r="29" spans="1:13" hidden="1" x14ac:dyDescent="0.35">
      <c r="A29" s="1">
        <f t="shared" si="1"/>
        <v>45261</v>
      </c>
    </row>
    <row r="30" spans="1:13" hidden="1" x14ac:dyDescent="0.35">
      <c r="A30" s="1">
        <f t="shared" si="1"/>
        <v>45292</v>
      </c>
    </row>
    <row r="31" spans="1:13" hidden="1" x14ac:dyDescent="0.35">
      <c r="A31" s="1">
        <f t="shared" si="1"/>
        <v>45323</v>
      </c>
    </row>
    <row r="32" spans="1:13" hidden="1" x14ac:dyDescent="0.35">
      <c r="A32" s="1">
        <f t="shared" si="1"/>
        <v>45352</v>
      </c>
    </row>
    <row r="33" spans="1:1" hidden="1" x14ac:dyDescent="0.35">
      <c r="A33" s="1">
        <f t="shared" si="1"/>
        <v>45383</v>
      </c>
    </row>
    <row r="34" spans="1:1" hidden="1" x14ac:dyDescent="0.35">
      <c r="A34" s="1">
        <f t="shared" si="1"/>
        <v>45413</v>
      </c>
    </row>
    <row r="35" spans="1:1" hidden="1" x14ac:dyDescent="0.35">
      <c r="A35" s="1">
        <f t="shared" si="1"/>
        <v>45444</v>
      </c>
    </row>
    <row r="36" spans="1:1" hidden="1" x14ac:dyDescent="0.35">
      <c r="A36" s="1">
        <f t="shared" si="1"/>
        <v>45474</v>
      </c>
    </row>
    <row r="37" spans="1:1" hidden="1" x14ac:dyDescent="0.35">
      <c r="A37" s="1">
        <f t="shared" si="1"/>
        <v>45505</v>
      </c>
    </row>
    <row r="38" spans="1:1" hidden="1" x14ac:dyDescent="0.35">
      <c r="A38" s="1">
        <f t="shared" si="1"/>
        <v>45536</v>
      </c>
    </row>
    <row r="39" spans="1:1" hidden="1" x14ac:dyDescent="0.35">
      <c r="A39" s="1">
        <f t="shared" si="1"/>
        <v>45566</v>
      </c>
    </row>
    <row r="40" spans="1:1" hidden="1" x14ac:dyDescent="0.35">
      <c r="A40" s="1">
        <f t="shared" si="1"/>
        <v>45597</v>
      </c>
    </row>
    <row r="41" spans="1:1" hidden="1" x14ac:dyDescent="0.35">
      <c r="A41" s="1">
        <f t="shared" si="1"/>
        <v>45627</v>
      </c>
    </row>
    <row r="42" spans="1:1" hidden="1" x14ac:dyDescent="0.35">
      <c r="A42" s="1">
        <f t="shared" si="1"/>
        <v>45658</v>
      </c>
    </row>
    <row r="43" spans="1:1" hidden="1" x14ac:dyDescent="0.35">
      <c r="A43" s="1">
        <f t="shared" si="1"/>
        <v>45689</v>
      </c>
    </row>
    <row r="44" spans="1:1" hidden="1" x14ac:dyDescent="0.35">
      <c r="A44" s="1">
        <f t="shared" si="1"/>
        <v>45717</v>
      </c>
    </row>
    <row r="45" spans="1:1" hidden="1" x14ac:dyDescent="0.35">
      <c r="A45" s="1">
        <f t="shared" si="1"/>
        <v>45748</v>
      </c>
    </row>
    <row r="46" spans="1:1" hidden="1" x14ac:dyDescent="0.35">
      <c r="A46" s="1">
        <f t="shared" si="1"/>
        <v>45778</v>
      </c>
    </row>
    <row r="47" spans="1:1" hidden="1" x14ac:dyDescent="0.35">
      <c r="A47" s="1">
        <f t="shared" si="1"/>
        <v>45809</v>
      </c>
    </row>
    <row r="48" spans="1:1" hidden="1" x14ac:dyDescent="0.35">
      <c r="A48" s="1">
        <f t="shared" si="1"/>
        <v>45839</v>
      </c>
    </row>
    <row r="49" spans="1:1" hidden="1" x14ac:dyDescent="0.35">
      <c r="A49" s="1">
        <f t="shared" si="1"/>
        <v>45870</v>
      </c>
    </row>
    <row r="50" spans="1:1" hidden="1" x14ac:dyDescent="0.35">
      <c r="A50" s="1">
        <f t="shared" si="1"/>
        <v>45901</v>
      </c>
    </row>
    <row r="51" spans="1:1" hidden="1" x14ac:dyDescent="0.35">
      <c r="A51" s="1">
        <f t="shared" si="1"/>
        <v>45931</v>
      </c>
    </row>
    <row r="52" spans="1:1" hidden="1" x14ac:dyDescent="0.35">
      <c r="A52" s="1">
        <f t="shared" si="1"/>
        <v>45962</v>
      </c>
    </row>
    <row r="53" spans="1:1" hidden="1" x14ac:dyDescent="0.35">
      <c r="A53" s="1">
        <f t="shared" si="1"/>
        <v>45992</v>
      </c>
    </row>
    <row r="54" spans="1:1" hidden="1" x14ac:dyDescent="0.35">
      <c r="A54" s="1">
        <f t="shared" si="1"/>
        <v>46023</v>
      </c>
    </row>
    <row r="55" spans="1:1" hidden="1" x14ac:dyDescent="0.35">
      <c r="A55" s="1">
        <f t="shared" si="1"/>
        <v>46054</v>
      </c>
    </row>
    <row r="56" spans="1:1" hidden="1" x14ac:dyDescent="0.35">
      <c r="A56" s="1">
        <f t="shared" si="1"/>
        <v>46082</v>
      </c>
    </row>
  </sheetData>
  <sheetProtection algorithmName="SHA-512" hashValue="M6TEcxyLhl8TSzglL7HQ8Z5ZeucflVrTjJ2rKTAdgzXrGoqCK6ueLcaRHcqRiVs2GEH/f/UglHhphSYbHu1/Zw==" saltValue="SerEsQdGAXb7liFeQe+Ctg==" spinCount="100000" sheet="1" objects="1" scenarios="1" selectLockedCells="1"/>
  <mergeCells count="3">
    <mergeCell ref="B15:M15"/>
    <mergeCell ref="B3:D3"/>
    <mergeCell ref="A1:N1"/>
  </mergeCells>
  <dataValidations count="3">
    <dataValidation type="list" allowBlank="1" showInputMessage="1" showErrorMessage="1" sqref="B3:D3" xr:uid="{3B5A9253-DB06-406A-8773-758FB8037EBE}">
      <formula1>$A$21:$A$56</formula1>
    </dataValidation>
    <dataValidation type="whole" allowBlank="1" showInputMessage="1" showErrorMessage="1" sqref="B6:M7" xr:uid="{7EE15F27-A683-416E-891F-DAC784512588}">
      <formula1>0</formula1>
      <formula2>20000</formula2>
    </dataValidation>
    <dataValidation type="whole" allowBlank="1" showInputMessage="1" showErrorMessage="1" sqref="B11:M13" xr:uid="{5DD036C7-19EF-4788-B15C-3F98FF6F5AC3}">
      <formula1>0</formula1>
      <formula2>50000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z618455</dc:creator>
  <cp:lastModifiedBy>Angela Bruce (NHS Highland)</cp:lastModifiedBy>
  <dcterms:created xsi:type="dcterms:W3CDTF">2023-04-12T09:27:00Z</dcterms:created>
  <dcterms:modified xsi:type="dcterms:W3CDTF">2023-06-06T12:47:40Z</dcterms:modified>
</cp:coreProperties>
</file>